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760" windowWidth="19420" windowHeight="122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H24" i="1"/>
  <c r="J2" i="1" l="1"/>
  <c r="E19" i="1"/>
  <c r="E18" i="1"/>
  <c r="E2" i="1"/>
  <c r="E9" i="1"/>
  <c r="E8" i="1"/>
  <c r="E7" i="1"/>
  <c r="E5" i="1"/>
  <c r="E4" i="1"/>
  <c r="E3" i="1"/>
  <c r="E10" i="1"/>
  <c r="E11" i="1"/>
  <c r="E12" i="1"/>
  <c r="E13" i="1"/>
  <c r="E14" i="1"/>
  <c r="E15" i="1"/>
  <c r="E24" i="1" l="1"/>
</calcChain>
</file>

<file path=xl/sharedStrings.xml><?xml version="1.0" encoding="utf-8"?>
<sst xmlns="http://schemas.openxmlformats.org/spreadsheetml/2006/main" count="72" uniqueCount="30">
  <si>
    <t>№</t>
  </si>
  <si>
    <t>-</t>
  </si>
  <si>
    <t>ʼ</t>
  </si>
  <si>
    <t>Cogeneration gas unit 70 kW</t>
  </si>
  <si>
    <t>Cogeneration gas unit 250 kW</t>
  </si>
  <si>
    <t>Cogeneration gas unit  300 kW</t>
  </si>
  <si>
    <t>Cogeneration gas unit  700 kW</t>
  </si>
  <si>
    <t>Cogeneration gas unit  8000 kW</t>
  </si>
  <si>
    <t>Block modular boiler house</t>
  </si>
  <si>
    <t>Frequency regulating device for 6.3 kV</t>
  </si>
  <si>
    <t>Gas equipment for a cogeneration gas unit</t>
  </si>
  <si>
    <t>Gas equipment for a block modular boiler house</t>
  </si>
  <si>
    <t>Generator 40 kW</t>
  </si>
  <si>
    <t>Generator 60 kW</t>
  </si>
  <si>
    <t>In general</t>
  </si>
  <si>
    <t xml:space="preserve">Type of equipment </t>
  </si>
  <si>
    <t>Number of units, pcs</t>
  </si>
  <si>
    <t>Total capacity, MW</t>
  </si>
  <si>
    <t>Gas pressure</t>
  </si>
  <si>
    <t>Output voltage, kV</t>
  </si>
  <si>
    <t>Estimated total cost, millions of US dollars</t>
  </si>
  <si>
    <t>up to 2 atm</t>
  </si>
  <si>
    <t>medium</t>
  </si>
  <si>
    <t>for 10.46 MW cogeneration gas unit</t>
  </si>
  <si>
    <t>for 164 MW block modular boiler house</t>
  </si>
  <si>
    <t>Unit capacity, MW</t>
  </si>
  <si>
    <t>Steel pipe of various diameters Ст3сп5, DSTU 9218:2023, (GOST 10706), length 12 metres</t>
  </si>
  <si>
    <t>Steel polyurethane foam insulated pipe and shaped products length 12 metres</t>
  </si>
  <si>
    <t>Polyethylene pipe for water supply networks</t>
  </si>
  <si>
    <t>Shut-off valves in various diameters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</si>
</sst>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_U_A_H"/>
    <numFmt numFmtId="165" formatCode="#,##0.0\ _U_A_H"/>
    <numFmt numFmtId="166" formatCode="#,##0\ _U_A_H"/>
    <numFmt numFmtId="167" formatCode="[$$-409]#,##0.0"/>
    <numFmt numFmtId="168" formatCode="#,##0\ &quot;UAH&quot;"/>
    <numFmt numFmtId="169" formatCode="[$$-C09]#,##0"/>
    <numFmt numFmtId="170" formatCode="#,##0.0"/>
  </numFmts>
  <fonts count="8">
    <font>
      <sz val="12"/>
      <color theme="1"/>
      <name val="Aptos Narrow"/>
      <family val="2"/>
      <scheme val="minor"/>
    </font>
    <font>
      <b/>
      <sz val="14"/>
      <color rgb="FF000000"/>
      <name val="Times New Roman"/>
      <family val="1"/>
    </font>
    <font>
      <sz val="14"/>
      <color rgb="FF231F2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Aptos Narrow"/>
      <scheme val="minor"/>
    </font>
    <font>
      <b/>
      <sz val="14"/>
      <color theme="1"/>
      <name val="Times New Roman"/>
      <family val="1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/>
    <xf numFmtId="170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/>
    <xf numFmtId="169" fontId="7" fillId="0" borderId="0" xfId="0" applyNumberFormat="1" applyFont="1"/>
    <xf numFmtId="164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zoomScale="70" zoomScaleNormal="70" workbookViewId="0">
      <selection activeCell="F21" sqref="F21"/>
    </sheetView>
  </sheetViews>
  <sheetFormatPr defaultColWidth="10.84375" defaultRowHeight="15.5"/>
  <cols>
    <col min="2" max="2" width="23.3046875" customWidth="1"/>
    <col min="3" max="3" width="22.3046875" customWidth="1"/>
    <col min="4" max="4" width="16.69140625" customWidth="1"/>
    <col min="5" max="5" width="16" customWidth="1"/>
    <col min="6" max="6" width="17.15234375" customWidth="1"/>
    <col min="7" max="7" width="15.69140625" customWidth="1"/>
    <col min="8" max="8" width="16.3046875" customWidth="1"/>
    <col min="10" max="10" width="16.84375" customWidth="1"/>
    <col min="11" max="11" width="13.15234375" customWidth="1"/>
  </cols>
  <sheetData>
    <row r="1" spans="1:10" ht="52.5">
      <c r="A1" s="7" t="s">
        <v>0</v>
      </c>
      <c r="B1" s="7" t="s">
        <v>15</v>
      </c>
      <c r="C1" s="7" t="s">
        <v>25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</row>
    <row r="2" spans="1:10" ht="36">
      <c r="A2" s="8">
        <v>1</v>
      </c>
      <c r="B2" s="9" t="s">
        <v>3</v>
      </c>
      <c r="C2" s="8">
        <v>7.0000000000000007E-2</v>
      </c>
      <c r="D2" s="8">
        <v>3</v>
      </c>
      <c r="E2" s="8">
        <f>D2*C2</f>
        <v>0.21000000000000002</v>
      </c>
      <c r="F2" s="4" t="s">
        <v>21</v>
      </c>
      <c r="G2" s="1">
        <v>0.4</v>
      </c>
      <c r="H2" s="8">
        <v>0.4</v>
      </c>
      <c r="J2">
        <f>70/1000</f>
        <v>7.0000000000000007E-2</v>
      </c>
    </row>
    <row r="3" spans="1:10" ht="36">
      <c r="A3" s="8">
        <v>2</v>
      </c>
      <c r="B3" s="9" t="s">
        <v>4</v>
      </c>
      <c r="C3" s="3">
        <v>0.25</v>
      </c>
      <c r="D3" s="4">
        <v>1</v>
      </c>
      <c r="E3" s="3">
        <f t="shared" ref="E3:E4" si="0">D3*C3</f>
        <v>0.25</v>
      </c>
      <c r="F3" s="4" t="s">
        <v>21</v>
      </c>
      <c r="G3" s="1">
        <v>0.4</v>
      </c>
      <c r="H3" s="1">
        <v>0.3</v>
      </c>
    </row>
    <row r="4" spans="1:10" ht="36">
      <c r="A4" s="8">
        <v>3</v>
      </c>
      <c r="B4" s="9" t="s">
        <v>5</v>
      </c>
      <c r="C4" s="1">
        <v>0.3</v>
      </c>
      <c r="D4" s="4">
        <v>2</v>
      </c>
      <c r="E4" s="1">
        <f t="shared" si="0"/>
        <v>0.6</v>
      </c>
      <c r="F4" s="4" t="s">
        <v>21</v>
      </c>
      <c r="G4" s="1">
        <v>0.4</v>
      </c>
      <c r="H4" s="3">
        <v>0.75</v>
      </c>
    </row>
    <row r="5" spans="1:10" ht="36">
      <c r="A5" s="6">
        <v>4</v>
      </c>
      <c r="B5" s="9" t="s">
        <v>6</v>
      </c>
      <c r="C5" s="1">
        <v>0.7</v>
      </c>
      <c r="D5" s="4">
        <v>2</v>
      </c>
      <c r="E5" s="1">
        <f>D5*C5</f>
        <v>1.4</v>
      </c>
      <c r="F5" s="4" t="s">
        <v>21</v>
      </c>
      <c r="G5" s="1">
        <v>0.4</v>
      </c>
      <c r="H5" s="1">
        <v>1.2</v>
      </c>
    </row>
    <row r="6" spans="1:10" ht="41" customHeight="1">
      <c r="A6" s="8">
        <v>5</v>
      </c>
      <c r="B6" s="11" t="s">
        <v>7</v>
      </c>
      <c r="C6" s="4">
        <v>8</v>
      </c>
      <c r="D6" s="4">
        <v>1</v>
      </c>
      <c r="E6" s="4">
        <v>8</v>
      </c>
      <c r="F6" s="4" t="s">
        <v>21</v>
      </c>
      <c r="G6" s="1">
        <v>6.3</v>
      </c>
      <c r="H6" s="1">
        <v>5.3</v>
      </c>
    </row>
    <row r="7" spans="1:10" ht="36">
      <c r="A7" s="8">
        <v>6</v>
      </c>
      <c r="B7" s="2" t="s">
        <v>8</v>
      </c>
      <c r="C7" s="4">
        <v>8</v>
      </c>
      <c r="D7" s="4">
        <v>1</v>
      </c>
      <c r="E7" s="4">
        <f t="shared" ref="E7:E9" si="1">D7*C7</f>
        <v>8</v>
      </c>
      <c r="F7" s="4" t="s">
        <v>22</v>
      </c>
      <c r="G7" s="1">
        <v>0.4</v>
      </c>
      <c r="H7" s="1">
        <v>0.8</v>
      </c>
    </row>
    <row r="8" spans="1:10" ht="36">
      <c r="A8" s="8">
        <v>7</v>
      </c>
      <c r="B8" s="2" t="s">
        <v>8</v>
      </c>
      <c r="C8" s="4">
        <v>12</v>
      </c>
      <c r="D8" s="10">
        <v>7</v>
      </c>
      <c r="E8" s="4">
        <f t="shared" si="1"/>
        <v>84</v>
      </c>
      <c r="F8" s="4" t="s">
        <v>22</v>
      </c>
      <c r="G8" s="1">
        <v>0.4</v>
      </c>
      <c r="H8" s="1">
        <v>7.7</v>
      </c>
    </row>
    <row r="9" spans="1:10" ht="36">
      <c r="A9" s="6">
        <v>8</v>
      </c>
      <c r="B9" s="2" t="s">
        <v>8</v>
      </c>
      <c r="C9" s="4">
        <v>24</v>
      </c>
      <c r="D9" s="4">
        <v>3</v>
      </c>
      <c r="E9" s="4">
        <f t="shared" si="1"/>
        <v>72</v>
      </c>
      <c r="F9" s="4" t="s">
        <v>22</v>
      </c>
      <c r="G9" s="1">
        <v>0.4</v>
      </c>
      <c r="H9" s="4">
        <v>6.75</v>
      </c>
    </row>
    <row r="10" spans="1:10" ht="36">
      <c r="A10" s="8">
        <v>9</v>
      </c>
      <c r="B10" s="24" t="s">
        <v>9</v>
      </c>
      <c r="C10" s="3">
        <v>0.63</v>
      </c>
      <c r="D10" s="6">
        <v>11</v>
      </c>
      <c r="E10" s="3">
        <f t="shared" ref="E10:E15" si="2">C10*D10</f>
        <v>6.93</v>
      </c>
      <c r="F10" s="4" t="s">
        <v>1</v>
      </c>
      <c r="G10" s="1">
        <v>6.3</v>
      </c>
      <c r="H10" s="1">
        <v>1.2</v>
      </c>
    </row>
    <row r="11" spans="1:10" ht="36">
      <c r="A11" s="8">
        <v>10</v>
      </c>
      <c r="B11" s="24" t="s">
        <v>9</v>
      </c>
      <c r="C11" s="3">
        <v>0.4</v>
      </c>
      <c r="D11" s="6">
        <v>6</v>
      </c>
      <c r="E11" s="3">
        <f t="shared" si="2"/>
        <v>2.4000000000000004</v>
      </c>
      <c r="F11" s="4" t="s">
        <v>1</v>
      </c>
      <c r="G11" s="1">
        <v>6.3</v>
      </c>
      <c r="H11" s="1">
        <v>0.66</v>
      </c>
    </row>
    <row r="12" spans="1:10" ht="36">
      <c r="A12" s="8">
        <v>11</v>
      </c>
      <c r="B12" s="24" t="s">
        <v>9</v>
      </c>
      <c r="C12" s="3">
        <v>0.32</v>
      </c>
      <c r="D12" s="6">
        <v>6</v>
      </c>
      <c r="E12" s="3">
        <f t="shared" si="2"/>
        <v>1.92</v>
      </c>
      <c r="F12" s="4" t="s">
        <v>1</v>
      </c>
      <c r="G12" s="1">
        <v>6.3</v>
      </c>
      <c r="H12" s="1">
        <v>0.6</v>
      </c>
    </row>
    <row r="13" spans="1:10" ht="36">
      <c r="A13" s="6">
        <v>12</v>
      </c>
      <c r="B13" s="24" t="s">
        <v>9</v>
      </c>
      <c r="C13" s="3">
        <v>0.25</v>
      </c>
      <c r="D13" s="6">
        <v>3</v>
      </c>
      <c r="E13" s="3">
        <f t="shared" si="2"/>
        <v>0.75</v>
      </c>
      <c r="F13" s="4" t="s">
        <v>1</v>
      </c>
      <c r="G13" s="1">
        <v>6.3</v>
      </c>
      <c r="H13" s="1">
        <v>0.3</v>
      </c>
    </row>
    <row r="14" spans="1:10" ht="36">
      <c r="A14" s="8">
        <v>13</v>
      </c>
      <c r="B14" s="24" t="s">
        <v>9</v>
      </c>
      <c r="C14" s="3">
        <v>0.22</v>
      </c>
      <c r="D14" s="6">
        <v>1</v>
      </c>
      <c r="E14" s="3">
        <f t="shared" si="2"/>
        <v>0.22</v>
      </c>
      <c r="F14" s="4" t="s">
        <v>1</v>
      </c>
      <c r="G14" s="1">
        <v>6.3</v>
      </c>
      <c r="H14" s="1">
        <v>0.1</v>
      </c>
    </row>
    <row r="15" spans="1:10" ht="36">
      <c r="A15" s="8">
        <v>14</v>
      </c>
      <c r="B15" s="24" t="s">
        <v>9</v>
      </c>
      <c r="C15" s="3">
        <v>0.2</v>
      </c>
      <c r="D15" s="6">
        <v>1</v>
      </c>
      <c r="E15" s="3">
        <f t="shared" si="2"/>
        <v>0.2</v>
      </c>
      <c r="F15" s="4" t="s">
        <v>1</v>
      </c>
      <c r="G15" s="1">
        <v>6.3</v>
      </c>
      <c r="H15" s="1">
        <v>0.1</v>
      </c>
    </row>
    <row r="16" spans="1:10" ht="54">
      <c r="A16" s="8">
        <v>15</v>
      </c>
      <c r="B16" s="24" t="s">
        <v>10</v>
      </c>
      <c r="C16" s="3" t="s">
        <v>1</v>
      </c>
      <c r="D16" s="6">
        <v>9</v>
      </c>
      <c r="E16" s="3" t="s">
        <v>23</v>
      </c>
      <c r="F16" s="4" t="s">
        <v>1</v>
      </c>
      <c r="G16" s="1" t="s">
        <v>1</v>
      </c>
      <c r="H16" s="1">
        <v>0.8</v>
      </c>
    </row>
    <row r="17" spans="1:11" ht="54">
      <c r="A17" s="6">
        <v>16</v>
      </c>
      <c r="B17" s="24" t="s">
        <v>11</v>
      </c>
      <c r="C17" s="3" t="s">
        <v>1</v>
      </c>
      <c r="D17" s="6">
        <v>11</v>
      </c>
      <c r="E17" s="3" t="s">
        <v>24</v>
      </c>
      <c r="F17" s="4" t="s">
        <v>1</v>
      </c>
      <c r="G17" s="1" t="s">
        <v>1</v>
      </c>
      <c r="H17" s="1">
        <v>2.4</v>
      </c>
    </row>
    <row r="18" spans="1:11" ht="18">
      <c r="A18" s="8">
        <v>17</v>
      </c>
      <c r="B18" s="24" t="s">
        <v>12</v>
      </c>
      <c r="C18" s="3">
        <v>0.04</v>
      </c>
      <c r="D18" s="6">
        <v>5</v>
      </c>
      <c r="E18" s="3">
        <f>C18*D18</f>
        <v>0.2</v>
      </c>
      <c r="F18" s="4" t="s">
        <v>22</v>
      </c>
      <c r="G18" s="1">
        <v>0.4</v>
      </c>
      <c r="H18" s="3">
        <v>0.33</v>
      </c>
    </row>
    <row r="19" spans="1:11" ht="18">
      <c r="A19" s="8">
        <v>18</v>
      </c>
      <c r="B19" s="24" t="s">
        <v>13</v>
      </c>
      <c r="C19" s="3">
        <v>0.06</v>
      </c>
      <c r="D19" s="6">
        <v>5</v>
      </c>
      <c r="E19" s="3">
        <f>C19*D19</f>
        <v>0.3</v>
      </c>
      <c r="F19" s="4" t="s">
        <v>22</v>
      </c>
      <c r="G19" s="1">
        <v>0.4</v>
      </c>
      <c r="H19" s="1">
        <v>0.4</v>
      </c>
    </row>
    <row r="20" spans="1:11" ht="72">
      <c r="A20" s="8">
        <v>19</v>
      </c>
      <c r="B20" s="24" t="s">
        <v>26</v>
      </c>
      <c r="C20" s="3" t="s">
        <v>1</v>
      </c>
      <c r="D20" s="6">
        <v>380</v>
      </c>
      <c r="E20" s="3" t="s">
        <v>1</v>
      </c>
      <c r="F20" s="4" t="s">
        <v>1</v>
      </c>
      <c r="G20" s="1" t="s">
        <v>1</v>
      </c>
      <c r="H20" s="1">
        <v>0.6</v>
      </c>
    </row>
    <row r="21" spans="1:11" ht="60" customHeight="1">
      <c r="A21" s="6">
        <v>20</v>
      </c>
      <c r="B21" s="24" t="s">
        <v>27</v>
      </c>
      <c r="C21" s="3" t="s">
        <v>1</v>
      </c>
      <c r="D21" s="6">
        <v>2483</v>
      </c>
      <c r="E21" s="3" t="s">
        <v>1</v>
      </c>
      <c r="F21" s="4" t="s">
        <v>1</v>
      </c>
      <c r="G21" s="1" t="s">
        <v>1</v>
      </c>
      <c r="H21" s="1">
        <v>12</v>
      </c>
      <c r="K21" s="13"/>
    </row>
    <row r="22" spans="1:11" ht="49" customHeight="1">
      <c r="A22" s="8">
        <v>21</v>
      </c>
      <c r="B22" s="2" t="s">
        <v>29</v>
      </c>
      <c r="C22" s="3" t="s">
        <v>1</v>
      </c>
      <c r="D22" s="6">
        <v>886</v>
      </c>
      <c r="E22" s="3" t="s">
        <v>1</v>
      </c>
      <c r="F22" s="4" t="s">
        <v>1</v>
      </c>
      <c r="G22" s="1" t="s">
        <v>1</v>
      </c>
      <c r="H22" s="1">
        <v>3</v>
      </c>
    </row>
    <row r="23" spans="1:11" ht="57" customHeight="1">
      <c r="A23" s="8">
        <v>22</v>
      </c>
      <c r="B23" s="2" t="s">
        <v>28</v>
      </c>
      <c r="C23" s="3" t="s">
        <v>1</v>
      </c>
      <c r="D23" s="6">
        <v>7100</v>
      </c>
      <c r="E23" s="3" t="s">
        <v>1</v>
      </c>
      <c r="F23" s="4" t="s">
        <v>1</v>
      </c>
      <c r="G23" s="1" t="s">
        <v>1</v>
      </c>
      <c r="H23" s="1">
        <v>1</v>
      </c>
    </row>
    <row r="24" spans="1:11" s="5" customFormat="1" ht="51" customHeight="1">
      <c r="A24" s="26" t="s">
        <v>14</v>
      </c>
      <c r="B24" s="26"/>
      <c r="C24" s="19"/>
      <c r="D24" s="20">
        <f>SUM(D2:D23)</f>
        <v>10927</v>
      </c>
      <c r="E24" s="21">
        <f>SUM(E2:E9,)</f>
        <v>174.46</v>
      </c>
      <c r="F24" s="22"/>
      <c r="G24" s="22"/>
      <c r="H24" s="23">
        <f>SUM(H2:H23)</f>
        <v>46.69</v>
      </c>
    </row>
    <row r="25" spans="1:11">
      <c r="H25" t="s">
        <v>2</v>
      </c>
    </row>
    <row r="27" spans="1:11" ht="30" customHeight="1">
      <c r="B27" s="25"/>
      <c r="C27" s="25"/>
      <c r="D27" s="25"/>
      <c r="E27" s="25"/>
      <c r="F27" s="25"/>
      <c r="G27" s="25"/>
    </row>
    <row r="28" spans="1:11">
      <c r="B28" s="14"/>
      <c r="C28" s="14"/>
      <c r="D28" s="14"/>
      <c r="E28" s="14"/>
      <c r="F28" s="14"/>
      <c r="G28" s="14"/>
    </row>
    <row r="29" spans="1:11">
      <c r="C29" s="15"/>
      <c r="D29" s="16"/>
      <c r="E29" s="16"/>
      <c r="F29" s="17"/>
    </row>
    <row r="30" spans="1:11">
      <c r="C30" s="15"/>
      <c r="D30" s="16"/>
      <c r="E30" s="16"/>
      <c r="F30" s="17"/>
    </row>
    <row r="31" spans="1:11">
      <c r="C31" s="15"/>
      <c r="D31" s="16"/>
      <c r="E31" s="16"/>
      <c r="F31" s="17"/>
    </row>
    <row r="32" spans="1:11">
      <c r="C32" s="15"/>
      <c r="D32" s="16"/>
      <c r="E32" s="16"/>
      <c r="F32" s="17"/>
    </row>
    <row r="33" spans="3:6">
      <c r="C33" s="15"/>
      <c r="D33" s="16"/>
      <c r="E33" s="16"/>
      <c r="F33" s="17"/>
    </row>
    <row r="34" spans="3:6">
      <c r="C34" s="15"/>
      <c r="D34" s="16"/>
      <c r="E34" s="16"/>
      <c r="F34" s="17"/>
    </row>
    <row r="35" spans="3:6">
      <c r="C35" s="15"/>
      <c r="D35" s="16"/>
      <c r="E35" s="16"/>
      <c r="F35" s="17"/>
    </row>
    <row r="36" spans="3:6">
      <c r="C36" s="15"/>
      <c r="D36" s="16"/>
      <c r="E36" s="16"/>
      <c r="F36" s="17"/>
    </row>
    <row r="37" spans="3:6">
      <c r="C37" s="15"/>
      <c r="D37" s="16"/>
      <c r="E37" s="16"/>
      <c r="F37" s="17"/>
    </row>
    <row r="38" spans="3:6">
      <c r="C38" s="15"/>
      <c r="D38" s="16"/>
      <c r="E38" s="16"/>
      <c r="F38" s="17"/>
    </row>
    <row r="39" spans="3:6">
      <c r="C39" s="15"/>
      <c r="D39" s="16"/>
      <c r="E39" s="16"/>
      <c r="F39" s="17"/>
    </row>
    <row r="40" spans="3:6">
      <c r="C40" s="15"/>
      <c r="D40" s="16"/>
      <c r="E40" s="16"/>
      <c r="F40" s="17"/>
    </row>
    <row r="41" spans="3:6">
      <c r="C41" s="15"/>
      <c r="D41" s="16"/>
      <c r="E41" s="16"/>
      <c r="F41" s="17"/>
    </row>
    <row r="42" spans="3:6">
      <c r="C42" s="15"/>
      <c r="D42" s="16"/>
      <c r="E42" s="16"/>
      <c r="F42" s="17"/>
    </row>
    <row r="43" spans="3:6">
      <c r="C43" s="15"/>
      <c r="D43" s="16"/>
      <c r="E43" s="16"/>
      <c r="F43" s="17"/>
    </row>
    <row r="44" spans="3:6">
      <c r="C44" s="15"/>
      <c r="D44" s="16"/>
      <c r="E44" s="16"/>
      <c r="F44" s="17"/>
    </row>
    <row r="45" spans="3:6">
      <c r="C45" s="12"/>
      <c r="F45" s="18"/>
    </row>
    <row r="49" spans="2:7">
      <c r="B49" s="25"/>
      <c r="C49" s="25"/>
      <c r="D49" s="25"/>
      <c r="E49" s="25"/>
      <c r="F49" s="25"/>
      <c r="G49" s="25"/>
    </row>
    <row r="50" spans="2:7">
      <c r="B50" s="14"/>
      <c r="C50" s="14"/>
      <c r="D50" s="14"/>
      <c r="E50" s="14"/>
      <c r="F50" s="14"/>
      <c r="G50" s="14"/>
    </row>
    <row r="51" spans="2:7">
      <c r="C51" s="15"/>
      <c r="D51" s="16"/>
      <c r="E51" s="16"/>
      <c r="F51" s="17"/>
    </row>
    <row r="52" spans="2:7">
      <c r="C52" s="15"/>
      <c r="D52" s="16"/>
      <c r="E52" s="16"/>
      <c r="F52" s="17"/>
    </row>
    <row r="53" spans="2:7">
      <c r="C53" s="15"/>
      <c r="D53" s="16"/>
      <c r="E53" s="16"/>
      <c r="F53" s="17"/>
    </row>
    <row r="54" spans="2:7">
      <c r="C54" s="15"/>
      <c r="D54" s="16"/>
      <c r="E54" s="16"/>
      <c r="F54" s="17"/>
    </row>
    <row r="55" spans="2:7">
      <c r="C55" s="15"/>
      <c r="D55" s="16"/>
      <c r="E55" s="16"/>
      <c r="F55" s="17"/>
    </row>
    <row r="56" spans="2:7">
      <c r="C56" s="15"/>
      <c r="D56" s="16"/>
      <c r="E56" s="16"/>
      <c r="F56" s="17"/>
    </row>
    <row r="57" spans="2:7">
      <c r="C57" s="15"/>
      <c r="D57" s="16"/>
      <c r="E57" s="16"/>
      <c r="F57" s="17"/>
    </row>
    <row r="58" spans="2:7">
      <c r="C58" s="15"/>
      <c r="D58" s="16"/>
      <c r="E58" s="16"/>
      <c r="F58" s="17"/>
    </row>
    <row r="59" spans="2:7">
      <c r="C59" s="15"/>
      <c r="D59" s="16"/>
      <c r="E59" s="16"/>
      <c r="F59" s="17"/>
    </row>
    <row r="60" spans="2:7">
      <c r="C60" s="15"/>
      <c r="D60" s="16"/>
      <c r="E60" s="16"/>
      <c r="F60" s="17"/>
    </row>
    <row r="61" spans="2:7">
      <c r="C61" s="15"/>
      <c r="D61" s="16"/>
      <c r="E61" s="16"/>
      <c r="F61" s="17"/>
    </row>
    <row r="62" spans="2:7">
      <c r="C62" s="15"/>
      <c r="D62" s="16"/>
      <c r="E62" s="16"/>
      <c r="F62" s="17"/>
    </row>
    <row r="63" spans="2:7">
      <c r="C63" s="15"/>
      <c r="D63" s="16"/>
      <c r="E63" s="16"/>
      <c r="F63" s="17"/>
    </row>
    <row r="64" spans="2:7">
      <c r="C64" s="15"/>
      <c r="D64" s="16"/>
      <c r="E64" s="16"/>
      <c r="F64" s="17"/>
    </row>
    <row r="65" spans="2:10">
      <c r="C65" s="12"/>
      <c r="F65" s="18"/>
    </row>
    <row r="70" spans="2:10">
      <c r="B70" s="25"/>
      <c r="C70" s="25"/>
      <c r="D70" s="25"/>
      <c r="E70" s="25"/>
      <c r="F70" s="25"/>
      <c r="G70" s="25"/>
    </row>
    <row r="71" spans="2:10" s="12" customFormat="1">
      <c r="B71" s="14"/>
      <c r="C71" s="14"/>
      <c r="D71" s="14"/>
      <c r="E71" s="14"/>
      <c r="F71" s="14"/>
      <c r="H71" s="14"/>
      <c r="I71" s="14"/>
      <c r="J71" s="14"/>
    </row>
    <row r="72" spans="2:10">
      <c r="C72" s="15"/>
      <c r="D72" s="16"/>
      <c r="E72" s="16"/>
      <c r="F72" s="17"/>
      <c r="G72" s="17"/>
      <c r="H72" s="17"/>
      <c r="I72" s="15"/>
      <c r="J72" s="15"/>
    </row>
    <row r="73" spans="2:10">
      <c r="C73" s="15"/>
      <c r="D73" s="16"/>
      <c r="E73" s="16"/>
      <c r="F73" s="17"/>
      <c r="G73" s="17"/>
      <c r="H73" s="17"/>
      <c r="I73" s="15"/>
      <c r="J73" s="15"/>
    </row>
    <row r="74" spans="2:10">
      <c r="C74" s="15"/>
      <c r="D74" s="16"/>
      <c r="E74" s="16"/>
      <c r="F74" s="17"/>
      <c r="G74" s="17"/>
      <c r="H74" s="17"/>
      <c r="I74" s="15"/>
      <c r="J74" s="15"/>
    </row>
    <row r="75" spans="2:10">
      <c r="C75" s="15"/>
      <c r="D75" s="16"/>
      <c r="E75" s="16"/>
      <c r="F75" s="17"/>
      <c r="G75" s="17"/>
      <c r="H75" s="17"/>
      <c r="I75" s="15"/>
      <c r="J75" s="15"/>
    </row>
    <row r="76" spans="2:10">
      <c r="C76" s="15"/>
      <c r="D76" s="16"/>
      <c r="E76" s="16"/>
      <c r="F76" s="17"/>
      <c r="G76" s="17"/>
      <c r="H76" s="17"/>
      <c r="I76" s="15"/>
      <c r="J76" s="15"/>
    </row>
    <row r="77" spans="2:10">
      <c r="C77" s="15"/>
      <c r="D77" s="16"/>
      <c r="E77" s="16"/>
      <c r="F77" s="17"/>
      <c r="G77" s="17"/>
      <c r="H77" s="17"/>
      <c r="I77" s="15"/>
      <c r="J77" s="15"/>
    </row>
    <row r="78" spans="2:10">
      <c r="C78" s="15"/>
      <c r="D78" s="16"/>
      <c r="E78" s="16"/>
      <c r="F78" s="17"/>
      <c r="G78" s="17"/>
      <c r="H78" s="17"/>
      <c r="I78" s="15"/>
      <c r="J78" s="15"/>
    </row>
    <row r="79" spans="2:10">
      <c r="C79" s="15"/>
      <c r="D79" s="16"/>
      <c r="E79" s="16"/>
      <c r="F79" s="17"/>
      <c r="G79" s="17"/>
      <c r="H79" s="17"/>
      <c r="I79" s="15"/>
      <c r="J79" s="15"/>
    </row>
    <row r="80" spans="2:10">
      <c r="C80" s="15"/>
      <c r="D80" s="16"/>
      <c r="E80" s="16"/>
      <c r="F80" s="17"/>
      <c r="G80" s="17"/>
      <c r="H80" s="17"/>
      <c r="I80" s="15"/>
      <c r="J80" s="15"/>
    </row>
    <row r="81" spans="3:10">
      <c r="C81" s="15"/>
      <c r="D81" s="16"/>
      <c r="E81" s="16"/>
      <c r="F81" s="17"/>
      <c r="G81" s="17"/>
      <c r="H81" s="17"/>
      <c r="I81" s="15"/>
      <c r="J81" s="15"/>
    </row>
    <row r="82" spans="3:10">
      <c r="C82" s="15"/>
      <c r="D82" s="16"/>
      <c r="E82" s="16"/>
      <c r="F82" s="17"/>
      <c r="G82" s="17"/>
      <c r="H82" s="17"/>
      <c r="I82" s="15"/>
      <c r="J82" s="15"/>
    </row>
    <row r="83" spans="3:10">
      <c r="C83" s="15"/>
      <c r="D83" s="16"/>
      <c r="E83" s="16"/>
      <c r="F83" s="17"/>
      <c r="G83" s="17"/>
      <c r="H83" s="17"/>
      <c r="I83" s="15"/>
      <c r="J83" s="15"/>
    </row>
    <row r="84" spans="3:10">
      <c r="C84" s="15"/>
      <c r="D84" s="16"/>
      <c r="E84" s="16"/>
      <c r="F84" s="17"/>
      <c r="G84" s="17"/>
      <c r="H84" s="17"/>
      <c r="I84" s="15"/>
      <c r="J84" s="15"/>
    </row>
    <row r="85" spans="3:10">
      <c r="C85" s="15"/>
      <c r="D85" s="16"/>
      <c r="E85" s="16"/>
      <c r="F85" s="17"/>
      <c r="G85" s="17"/>
      <c r="H85" s="17"/>
      <c r="I85" s="15"/>
      <c r="J85" s="15"/>
    </row>
    <row r="86" spans="3:10">
      <c r="F86" s="18"/>
      <c r="H86" s="18"/>
    </row>
  </sheetData>
  <mergeCells count="4">
    <mergeCell ref="B27:G27"/>
    <mergeCell ref="B49:G49"/>
    <mergeCell ref="B70:G70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Laptii</dc:creator>
  <cp:lastModifiedBy>Mariia Alieksieieva</cp:lastModifiedBy>
  <dcterms:created xsi:type="dcterms:W3CDTF">2024-04-23T14:36:40Z</dcterms:created>
  <dcterms:modified xsi:type="dcterms:W3CDTF">2024-06-17T12:37:41Z</dcterms:modified>
</cp:coreProperties>
</file>